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1" r:id="rId1"/>
  </sheets>
  <calcPr calcId="124519"/>
</workbook>
</file>

<file path=xl/calcChain.xml><?xml version="1.0" encoding="utf-8"?>
<calcChain xmlns="http://schemas.openxmlformats.org/spreadsheetml/2006/main">
  <c r="E8" i="1"/>
  <c r="H8"/>
  <c r="I8"/>
  <c r="E9"/>
  <c r="I9" s="1"/>
  <c r="H9"/>
  <c r="E10"/>
  <c r="I10" s="1"/>
  <c r="H10"/>
  <c r="H30" s="1"/>
  <c r="H11"/>
  <c r="I11"/>
  <c r="E12"/>
  <c r="I12" s="1"/>
  <c r="H12"/>
  <c r="E13"/>
  <c r="I13" s="1"/>
  <c r="H13"/>
  <c r="E14"/>
  <c r="H14"/>
  <c r="I14" s="1"/>
  <c r="E15"/>
  <c r="H15"/>
  <c r="I15"/>
  <c r="E16"/>
  <c r="I16" s="1"/>
  <c r="H16"/>
  <c r="E17"/>
  <c r="I17" s="1"/>
  <c r="H17"/>
  <c r="H18"/>
  <c r="E19"/>
  <c r="I19" s="1"/>
  <c r="H19"/>
  <c r="H20"/>
  <c r="H21"/>
  <c r="I21" s="1"/>
  <c r="H22"/>
  <c r="I22"/>
  <c r="H23"/>
  <c r="I23" s="1"/>
  <c r="H24"/>
  <c r="I24"/>
  <c r="H25"/>
  <c r="I25" s="1"/>
  <c r="H26"/>
  <c r="I26"/>
  <c r="H27"/>
  <c r="I27" s="1"/>
  <c r="H28"/>
  <c r="I28"/>
  <c r="H29"/>
  <c r="I29" s="1"/>
  <c r="C30"/>
  <c r="D30"/>
  <c r="F30"/>
  <c r="G30"/>
  <c r="G38"/>
  <c r="G39"/>
  <c r="G40"/>
  <c r="G41"/>
  <c r="G43"/>
  <c r="E51"/>
  <c r="H51"/>
  <c r="I51"/>
  <c r="E52"/>
  <c r="I52" s="1"/>
  <c r="H52"/>
  <c r="H53"/>
  <c r="I53" s="1"/>
  <c r="H54"/>
  <c r="C55"/>
  <c r="D55"/>
  <c r="E55" s="1"/>
  <c r="I55" s="1"/>
  <c r="F55"/>
  <c r="G55"/>
  <c r="H55"/>
  <c r="E30" l="1"/>
  <c r="I30" s="1"/>
</calcChain>
</file>

<file path=xl/sharedStrings.xml><?xml version="1.0" encoding="utf-8"?>
<sst xmlns="http://schemas.openxmlformats.org/spreadsheetml/2006/main" count="70" uniqueCount="57">
  <si>
    <t>Е.П. Щербенева</t>
  </si>
  <si>
    <t>с обращениями граждан</t>
  </si>
  <si>
    <t>Ведущий специалист по работе</t>
  </si>
  <si>
    <t>на 1 октября 2016г. - 2 письменных  и 1 устное обращений в стадии решения вопросов</t>
  </si>
  <si>
    <t>ИТОГО:</t>
  </si>
  <si>
    <t>Факты не подтвердились</t>
  </si>
  <si>
    <t>Отклонено</t>
  </si>
  <si>
    <t>Меры приняты</t>
  </si>
  <si>
    <t>Даны ответы разъяснительного характера</t>
  </si>
  <si>
    <t>2015г.</t>
  </si>
  <si>
    <t>2016г.</t>
  </si>
  <si>
    <t>% 2016/2015г.</t>
  </si>
  <si>
    <t>Всего</t>
  </si>
  <si>
    <t>устные</t>
  </si>
  <si>
    <t>письменные</t>
  </si>
  <si>
    <t>по всем обращениям:</t>
  </si>
  <si>
    <t>Размещено на сайте</t>
  </si>
  <si>
    <t>Опубликовано в СМИ</t>
  </si>
  <si>
    <t>Рассмотрено коллегиально</t>
  </si>
  <si>
    <t>Рассмотрено с выездом</t>
  </si>
  <si>
    <t>Повторные</t>
  </si>
  <si>
    <t>Коллективные</t>
  </si>
  <si>
    <t>всего</t>
  </si>
  <si>
    <t>%</t>
  </si>
  <si>
    <t>Обращения</t>
  </si>
  <si>
    <t>Другое</t>
  </si>
  <si>
    <t>Земельные вопросы</t>
  </si>
  <si>
    <t>переселение из ветхого и аварийного</t>
  </si>
  <si>
    <t>ремонт дорог и мостов</t>
  </si>
  <si>
    <t>ремонт бъектов</t>
  </si>
  <si>
    <t>в т.ч. строительство объектов</t>
  </si>
  <si>
    <t>Вопросы архитектуры и строительства</t>
  </si>
  <si>
    <t>Экология и защита лесов от вырубок</t>
  </si>
  <si>
    <t>Вопросы правоохранительного порядка</t>
  </si>
  <si>
    <t>Торговля</t>
  </si>
  <si>
    <t>Вопросы транспорта и связи</t>
  </si>
  <si>
    <t>Вопросы здравоохранения</t>
  </si>
  <si>
    <t>Вопросы заработной платы и сокращения</t>
  </si>
  <si>
    <t>льготы и субсидии</t>
  </si>
  <si>
    <t>по вопросам трудоустройства</t>
  </si>
  <si>
    <t>выделение мест в д/саду</t>
  </si>
  <si>
    <t>в т.ч.материальная помощь</t>
  </si>
  <si>
    <t>Социально-правовая сфера:</t>
  </si>
  <si>
    <t>по теплу и воде</t>
  </si>
  <si>
    <t>ремонт жилья</t>
  </si>
  <si>
    <t>в т.ч. предоставление жилья</t>
  </si>
  <si>
    <t>Жилищно-коммунальное хозяйство:</t>
  </si>
  <si>
    <t>2015 г.</t>
  </si>
  <si>
    <t>2016 г.</t>
  </si>
  <si>
    <t>Всего: % 2016г./2015г.</t>
  </si>
  <si>
    <t>ВСЕГО</t>
  </si>
  <si>
    <t xml:space="preserve">письменные </t>
  </si>
  <si>
    <t>Основные группы обращений</t>
  </si>
  <si>
    <t>№ п/п</t>
  </si>
  <si>
    <r>
      <t>За III квартал 2016 года поступило в администрацию района  63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обращения, в том числе письменных  -</t>
    </r>
    <r>
      <rPr>
        <b/>
        <sz val="12"/>
        <color theme="1"/>
        <rFont val="Times New Roman"/>
        <family val="1"/>
        <charset val="204"/>
      </rPr>
      <t xml:space="preserve"> 31</t>
    </r>
    <r>
      <rPr>
        <sz val="12"/>
        <color theme="1"/>
        <rFont val="Times New Roman"/>
        <family val="1"/>
        <charset val="204"/>
      </rPr>
      <t xml:space="preserve">, что составило 49,2 % от общего числа обратившихся; устных  - </t>
    </r>
    <r>
      <rPr>
        <b/>
        <sz val="12"/>
        <color theme="1"/>
        <rFont val="Times New Roman"/>
        <family val="1"/>
        <charset val="204"/>
      </rPr>
      <t>32</t>
    </r>
    <r>
      <rPr>
        <sz val="12"/>
        <color theme="1"/>
        <rFont val="Times New Roman"/>
        <family val="1"/>
        <charset val="204"/>
      </rPr>
      <t xml:space="preserve"> обращения (50,8%).  Состоялось 2 выездных приема в 3  муниципальных образованиях, в 4 населенных пунктах, принято  70 человек.   </t>
    </r>
    <r>
      <rPr>
        <sz val="12"/>
        <color rgb="FFFFFFFF"/>
        <rFont val="Times New Roman"/>
        <family val="1"/>
        <charset val="204"/>
      </rPr>
      <t xml:space="preserve"> </t>
    </r>
  </si>
  <si>
    <t>СПРАВКА по работе с обращениями граждан в администрации Тайшетского района за III квартал 2016 года</t>
  </si>
  <si>
    <t>Отчёт о сроках исполнения с 01.07.2016 по 31.09.2016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</si>
</sst>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top" wrapText="1"/>
    </xf>
    <xf numFmtId="0" fontId="0" fillId="0" borderId="7" xfId="0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12" fillId="0" borderId="0" xfId="0" applyFont="1" applyAlignment="1">
      <alignment horizontal="left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K57" sqref="K57"/>
    </sheetView>
  </sheetViews>
  <sheetFormatPr defaultRowHeight="15"/>
  <cols>
    <col min="1" max="1" width="7.42578125" customWidth="1"/>
    <col min="2" max="2" width="39.5703125" customWidth="1"/>
    <col min="3" max="3" width="11.5703125" customWidth="1"/>
    <col min="6" max="6" width="11.5703125" customWidth="1"/>
    <col min="9" max="9" width="10" customWidth="1"/>
  </cols>
  <sheetData>
    <row r="1" spans="1:13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1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customHeight="1">
      <c r="A4" s="49" t="s">
        <v>54</v>
      </c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48"/>
    </row>
    <row r="5" spans="1:13" ht="32.2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13">
      <c r="A6" s="44" t="s">
        <v>53</v>
      </c>
      <c r="B6" s="44" t="s">
        <v>52</v>
      </c>
      <c r="C6" s="46" t="s">
        <v>14</v>
      </c>
      <c r="D6" s="46" t="s">
        <v>13</v>
      </c>
      <c r="E6" s="45" t="s">
        <v>50</v>
      </c>
      <c r="F6" s="46" t="s">
        <v>51</v>
      </c>
      <c r="G6" s="46" t="s">
        <v>13</v>
      </c>
      <c r="H6" s="45" t="s">
        <v>50</v>
      </c>
      <c r="I6" s="44" t="s">
        <v>49</v>
      </c>
      <c r="J6" s="8"/>
      <c r="K6" s="8"/>
      <c r="L6" s="8"/>
      <c r="M6" s="8"/>
    </row>
    <row r="7" spans="1:13" ht="15.75">
      <c r="A7" s="40"/>
      <c r="B7" s="40"/>
      <c r="C7" s="43" t="s">
        <v>48</v>
      </c>
      <c r="D7" s="42"/>
      <c r="E7" s="41"/>
      <c r="F7" s="43" t="s">
        <v>47</v>
      </c>
      <c r="G7" s="42"/>
      <c r="H7" s="41"/>
      <c r="I7" s="40"/>
      <c r="J7" s="8"/>
      <c r="K7" s="8"/>
      <c r="L7" s="8"/>
      <c r="M7" s="8"/>
    </row>
    <row r="8" spans="1:13" ht="17.25" customHeight="1">
      <c r="A8" s="38">
        <v>1</v>
      </c>
      <c r="B8" s="35" t="s">
        <v>46</v>
      </c>
      <c r="C8" s="11">
        <v>4</v>
      </c>
      <c r="D8" s="11">
        <v>1</v>
      </c>
      <c r="E8" s="10">
        <f>SUM(C8:D8)</f>
        <v>5</v>
      </c>
      <c r="F8" s="11">
        <v>5</v>
      </c>
      <c r="G8" s="11">
        <v>0</v>
      </c>
      <c r="H8" s="10">
        <f>SUM(F8:G8)</f>
        <v>5</v>
      </c>
      <c r="I8" s="4">
        <f>E8/H8*100</f>
        <v>100</v>
      </c>
      <c r="J8" s="8"/>
      <c r="K8" s="8"/>
      <c r="L8" s="8"/>
      <c r="M8" s="8"/>
    </row>
    <row r="9" spans="1:13" ht="16.5" customHeight="1">
      <c r="A9" s="37"/>
      <c r="B9" s="35" t="s">
        <v>45</v>
      </c>
      <c r="C9" s="11">
        <v>7</v>
      </c>
      <c r="D9" s="11">
        <v>6</v>
      </c>
      <c r="E9" s="10">
        <f>SUM(C9:D9)</f>
        <v>13</v>
      </c>
      <c r="F9" s="11">
        <v>8</v>
      </c>
      <c r="G9" s="11">
        <v>1</v>
      </c>
      <c r="H9" s="10">
        <f>SUM(F9:G9)</f>
        <v>9</v>
      </c>
      <c r="I9" s="4">
        <f>E9/H9*100</f>
        <v>144.44444444444443</v>
      </c>
      <c r="J9" s="8"/>
      <c r="K9" s="8"/>
      <c r="L9" s="8"/>
      <c r="M9" s="8"/>
    </row>
    <row r="10" spans="1:13" ht="14.25" customHeight="1">
      <c r="A10" s="37"/>
      <c r="B10" s="35" t="s">
        <v>44</v>
      </c>
      <c r="C10" s="11">
        <v>1</v>
      </c>
      <c r="D10" s="11">
        <v>2</v>
      </c>
      <c r="E10" s="10">
        <f>SUM(C10:D10)</f>
        <v>3</v>
      </c>
      <c r="F10" s="11">
        <v>4</v>
      </c>
      <c r="G10" s="11">
        <v>3</v>
      </c>
      <c r="H10" s="10">
        <f>SUM(F10:G10)</f>
        <v>7</v>
      </c>
      <c r="I10" s="4">
        <f>E10/H10*100</f>
        <v>42.857142857142854</v>
      </c>
      <c r="J10" s="8"/>
      <c r="K10" s="8"/>
      <c r="L10" s="8"/>
      <c r="M10" s="8"/>
    </row>
    <row r="11" spans="1:13" ht="14.25" customHeight="1">
      <c r="A11" s="36"/>
      <c r="B11" s="35" t="s">
        <v>43</v>
      </c>
      <c r="C11" s="11">
        <v>0</v>
      </c>
      <c r="D11" s="11">
        <v>0</v>
      </c>
      <c r="E11" s="10">
        <v>0</v>
      </c>
      <c r="F11" s="11">
        <v>1</v>
      </c>
      <c r="G11" s="11">
        <v>1</v>
      </c>
      <c r="H11" s="10">
        <f>SUM(F11:G11)</f>
        <v>2</v>
      </c>
      <c r="I11" s="4">
        <f>E11/H11*100</f>
        <v>0</v>
      </c>
      <c r="J11" s="8"/>
      <c r="K11" s="8"/>
      <c r="L11" s="8"/>
      <c r="M11" s="8"/>
    </row>
    <row r="12" spans="1:13" ht="16.5" customHeight="1">
      <c r="A12" s="38">
        <v>2</v>
      </c>
      <c r="B12" s="35" t="s">
        <v>42</v>
      </c>
      <c r="C12" s="11">
        <v>2</v>
      </c>
      <c r="D12" s="11">
        <v>1</v>
      </c>
      <c r="E12" s="10">
        <f>SUM(C12:D12)</f>
        <v>3</v>
      </c>
      <c r="F12" s="11">
        <v>4</v>
      </c>
      <c r="G12" s="11">
        <v>3</v>
      </c>
      <c r="H12" s="10">
        <f>SUM(F12:G12)</f>
        <v>7</v>
      </c>
      <c r="I12" s="4">
        <f>E12/H12*100</f>
        <v>42.857142857142854</v>
      </c>
      <c r="J12" s="8"/>
      <c r="K12" s="8"/>
      <c r="L12" s="8"/>
      <c r="M12" s="8"/>
    </row>
    <row r="13" spans="1:13" ht="15" customHeight="1">
      <c r="A13" s="37"/>
      <c r="B13" s="35" t="s">
        <v>41</v>
      </c>
      <c r="C13" s="11">
        <v>0</v>
      </c>
      <c r="D13" s="11">
        <v>1</v>
      </c>
      <c r="E13" s="10">
        <f>SUM(C13:D13)</f>
        <v>1</v>
      </c>
      <c r="F13" s="11">
        <v>1</v>
      </c>
      <c r="G13" s="11">
        <v>4</v>
      </c>
      <c r="H13" s="10">
        <f>SUM(F13:G13)</f>
        <v>5</v>
      </c>
      <c r="I13" s="4">
        <f>E13/H13*100</f>
        <v>20</v>
      </c>
      <c r="J13" s="8"/>
      <c r="K13" s="8"/>
      <c r="L13" s="39"/>
      <c r="M13" s="39"/>
    </row>
    <row r="14" spans="1:13" ht="15" customHeight="1">
      <c r="A14" s="37"/>
      <c r="B14" s="35" t="s">
        <v>40</v>
      </c>
      <c r="C14" s="11">
        <v>3</v>
      </c>
      <c r="D14" s="11">
        <v>7</v>
      </c>
      <c r="E14" s="10">
        <f>SUM(C14:D14)</f>
        <v>10</v>
      </c>
      <c r="F14" s="11">
        <v>2</v>
      </c>
      <c r="G14" s="11">
        <v>10</v>
      </c>
      <c r="H14" s="10">
        <f>SUM(F14:G14)</f>
        <v>12</v>
      </c>
      <c r="I14" s="4">
        <f>E14/H14*100</f>
        <v>83.333333333333343</v>
      </c>
      <c r="J14" s="8"/>
      <c r="K14" s="8"/>
      <c r="L14" s="8"/>
      <c r="M14" s="8"/>
    </row>
    <row r="15" spans="1:13" ht="15.75" customHeight="1">
      <c r="A15" s="37"/>
      <c r="B15" s="35" t="s">
        <v>39</v>
      </c>
      <c r="C15" s="11">
        <v>1</v>
      </c>
      <c r="D15" s="11">
        <v>3</v>
      </c>
      <c r="E15" s="10">
        <f>SUM(C15:D15)</f>
        <v>4</v>
      </c>
      <c r="F15" s="11">
        <v>1</v>
      </c>
      <c r="G15" s="11">
        <v>0</v>
      </c>
      <c r="H15" s="10">
        <f>SUM(F15:G15)</f>
        <v>1</v>
      </c>
      <c r="I15" s="4">
        <f>E15/H15*100</f>
        <v>400</v>
      </c>
      <c r="J15" s="8"/>
      <c r="K15" s="8"/>
      <c r="L15" s="8"/>
      <c r="M15" s="8"/>
    </row>
    <row r="16" spans="1:13" ht="16.5" customHeight="1">
      <c r="A16" s="36"/>
      <c r="B16" s="35" t="s">
        <v>38</v>
      </c>
      <c r="C16" s="11">
        <v>2</v>
      </c>
      <c r="D16" s="11">
        <v>3</v>
      </c>
      <c r="E16" s="10">
        <f>SUM(C16:D16)</f>
        <v>5</v>
      </c>
      <c r="F16" s="11">
        <v>2</v>
      </c>
      <c r="G16" s="11">
        <v>1</v>
      </c>
      <c r="H16" s="10">
        <f>SUM(F16:G16)</f>
        <v>3</v>
      </c>
      <c r="I16" s="4">
        <f>E16/H16*100</f>
        <v>166.66666666666669</v>
      </c>
      <c r="J16" s="8"/>
      <c r="K16" s="8"/>
      <c r="L16" s="8"/>
      <c r="M16" s="8"/>
    </row>
    <row r="17" spans="1:13" ht="17.25" customHeight="1">
      <c r="A17" s="11">
        <v>3</v>
      </c>
      <c r="B17" s="35" t="s">
        <v>37</v>
      </c>
      <c r="C17" s="11">
        <v>1</v>
      </c>
      <c r="D17" s="11">
        <v>2</v>
      </c>
      <c r="E17" s="10">
        <f>SUM(C17:D17)</f>
        <v>3</v>
      </c>
      <c r="F17" s="11">
        <v>2</v>
      </c>
      <c r="G17" s="11">
        <v>0</v>
      </c>
      <c r="H17" s="10">
        <f>SUM(F17:G17)</f>
        <v>2</v>
      </c>
      <c r="I17" s="4">
        <f>E17/H17*100</f>
        <v>150</v>
      </c>
      <c r="J17" s="8"/>
      <c r="K17" s="8"/>
      <c r="L17" s="8"/>
      <c r="M17" s="8"/>
    </row>
    <row r="18" spans="1:13" ht="17.25" customHeight="1">
      <c r="A18" s="11">
        <v>4</v>
      </c>
      <c r="B18" s="35" t="s">
        <v>36</v>
      </c>
      <c r="C18" s="11">
        <v>0</v>
      </c>
      <c r="D18" s="11">
        <v>0</v>
      </c>
      <c r="E18" s="10">
        <v>0</v>
      </c>
      <c r="F18" s="11">
        <v>0</v>
      </c>
      <c r="G18" s="11">
        <v>0</v>
      </c>
      <c r="H18" s="10">
        <f>SUM(F18:G18)</f>
        <v>0</v>
      </c>
      <c r="I18" s="4">
        <v>0</v>
      </c>
      <c r="J18" s="8"/>
      <c r="K18" s="8"/>
      <c r="L18" s="8"/>
      <c r="M18" s="8"/>
    </row>
    <row r="19" spans="1:13" ht="17.25" customHeight="1">
      <c r="A19" s="11">
        <v>5</v>
      </c>
      <c r="B19" s="35" t="s">
        <v>35</v>
      </c>
      <c r="C19" s="11">
        <v>6</v>
      </c>
      <c r="D19" s="11">
        <v>2</v>
      </c>
      <c r="E19" s="10">
        <f>SUM(C19:D19)</f>
        <v>8</v>
      </c>
      <c r="F19" s="11">
        <v>2</v>
      </c>
      <c r="G19" s="11">
        <v>1</v>
      </c>
      <c r="H19" s="10">
        <f>SUM(F19:G19)</f>
        <v>3</v>
      </c>
      <c r="I19" s="4">
        <f>E19/H19*100</f>
        <v>266.66666666666663</v>
      </c>
      <c r="J19" s="8"/>
      <c r="K19" s="8"/>
      <c r="L19" s="8"/>
      <c r="M19" s="8"/>
    </row>
    <row r="20" spans="1:13">
      <c r="A20" s="11">
        <v>6</v>
      </c>
      <c r="B20" s="35" t="s">
        <v>34</v>
      </c>
      <c r="C20" s="11">
        <v>0</v>
      </c>
      <c r="D20" s="11">
        <v>2</v>
      </c>
      <c r="E20" s="10">
        <v>2</v>
      </c>
      <c r="F20" s="11">
        <v>0</v>
      </c>
      <c r="G20" s="11">
        <v>0</v>
      </c>
      <c r="H20" s="10">
        <f>SUM(F20:G20)</f>
        <v>0</v>
      </c>
      <c r="I20" s="4">
        <v>0</v>
      </c>
      <c r="J20" s="8"/>
      <c r="K20" s="8"/>
      <c r="L20" s="8"/>
      <c r="M20" s="8"/>
    </row>
    <row r="21" spans="1:13" ht="18.75" customHeight="1">
      <c r="A21" s="11">
        <v>7</v>
      </c>
      <c r="B21" s="35" t="s">
        <v>33</v>
      </c>
      <c r="C21" s="11">
        <v>1</v>
      </c>
      <c r="D21" s="11">
        <v>0</v>
      </c>
      <c r="E21" s="10">
        <v>1</v>
      </c>
      <c r="F21" s="11">
        <v>0</v>
      </c>
      <c r="G21" s="11">
        <v>1</v>
      </c>
      <c r="H21" s="10">
        <f>SUM(F21:G21)</f>
        <v>1</v>
      </c>
      <c r="I21" s="4">
        <f>E21/H21*100</f>
        <v>100</v>
      </c>
      <c r="J21" s="8"/>
      <c r="K21" s="8"/>
      <c r="L21" s="8"/>
      <c r="M21" s="8"/>
    </row>
    <row r="22" spans="1:13" ht="18" customHeight="1">
      <c r="A22" s="11">
        <v>8</v>
      </c>
      <c r="B22" s="35" t="s">
        <v>32</v>
      </c>
      <c r="C22" s="11">
        <v>0</v>
      </c>
      <c r="D22" s="11">
        <v>0</v>
      </c>
      <c r="E22" s="10">
        <v>0</v>
      </c>
      <c r="F22" s="11">
        <v>1</v>
      </c>
      <c r="G22" s="11">
        <v>0</v>
      </c>
      <c r="H22" s="10">
        <f>SUM(F22:G22)</f>
        <v>1</v>
      </c>
      <c r="I22" s="4">
        <f>E22/H22*100</f>
        <v>0</v>
      </c>
      <c r="J22" s="8"/>
      <c r="K22" s="8"/>
      <c r="L22" s="8"/>
      <c r="M22" s="8"/>
    </row>
    <row r="23" spans="1:13" ht="18" customHeight="1">
      <c r="A23" s="38">
        <v>9</v>
      </c>
      <c r="B23" s="35" t="s">
        <v>31</v>
      </c>
      <c r="C23" s="11">
        <v>0</v>
      </c>
      <c r="D23" s="11">
        <v>0</v>
      </c>
      <c r="E23" s="10">
        <v>0</v>
      </c>
      <c r="F23" s="11">
        <v>1</v>
      </c>
      <c r="G23" s="11">
        <v>1</v>
      </c>
      <c r="H23" s="10">
        <f>SUM(F23:G23)</f>
        <v>2</v>
      </c>
      <c r="I23" s="4">
        <f>E23/H23*100</f>
        <v>0</v>
      </c>
      <c r="J23" s="8"/>
      <c r="K23" s="8"/>
      <c r="L23" s="8"/>
      <c r="M23" s="8"/>
    </row>
    <row r="24" spans="1:13" ht="15" customHeight="1">
      <c r="A24" s="37"/>
      <c r="B24" s="35" t="s">
        <v>30</v>
      </c>
      <c r="C24" s="11">
        <v>0</v>
      </c>
      <c r="D24" s="11">
        <v>1</v>
      </c>
      <c r="E24" s="10">
        <v>1</v>
      </c>
      <c r="F24" s="11">
        <v>2</v>
      </c>
      <c r="G24" s="11">
        <v>0</v>
      </c>
      <c r="H24" s="10">
        <f>SUM(F24:G24)</f>
        <v>2</v>
      </c>
      <c r="I24" s="4">
        <f>E24/H24*100</f>
        <v>50</v>
      </c>
      <c r="J24" s="8"/>
      <c r="K24" s="8"/>
      <c r="L24" s="8"/>
      <c r="M24" s="8"/>
    </row>
    <row r="25" spans="1:13" ht="16.5" customHeight="1">
      <c r="A25" s="37"/>
      <c r="B25" s="35" t="s">
        <v>29</v>
      </c>
      <c r="C25" s="11">
        <v>0</v>
      </c>
      <c r="D25" s="11">
        <v>0</v>
      </c>
      <c r="E25" s="10">
        <v>0</v>
      </c>
      <c r="F25" s="11">
        <v>2</v>
      </c>
      <c r="G25" s="11">
        <v>1</v>
      </c>
      <c r="H25" s="10">
        <f>SUM(F25:G25)</f>
        <v>3</v>
      </c>
      <c r="I25" s="4">
        <f>E25/H25*100</f>
        <v>0</v>
      </c>
    </row>
    <row r="26" spans="1:13" ht="14.25" customHeight="1">
      <c r="A26" s="37"/>
      <c r="B26" s="35" t="s">
        <v>28</v>
      </c>
      <c r="C26" s="11">
        <v>0</v>
      </c>
      <c r="D26" s="11">
        <v>1</v>
      </c>
      <c r="E26" s="10">
        <v>1</v>
      </c>
      <c r="F26" s="11">
        <v>2</v>
      </c>
      <c r="G26" s="11">
        <v>0</v>
      </c>
      <c r="H26" s="10">
        <f>SUM(F26:G26)</f>
        <v>2</v>
      </c>
      <c r="I26" s="4">
        <f>E26/H26*100</f>
        <v>50</v>
      </c>
    </row>
    <row r="27" spans="1:13" ht="15.75" customHeight="1">
      <c r="A27" s="36"/>
      <c r="B27" s="35" t="s">
        <v>27</v>
      </c>
      <c r="C27" s="11">
        <v>1</v>
      </c>
      <c r="D27" s="11">
        <v>0</v>
      </c>
      <c r="E27" s="10">
        <v>1</v>
      </c>
      <c r="F27" s="11">
        <v>1</v>
      </c>
      <c r="G27" s="11">
        <v>1</v>
      </c>
      <c r="H27" s="10">
        <f>SUM(F27:G27)</f>
        <v>2</v>
      </c>
      <c r="I27" s="4">
        <f>E27/H27*100</f>
        <v>50</v>
      </c>
    </row>
    <row r="28" spans="1:13" ht="16.5" customHeight="1">
      <c r="A28" s="11">
        <v>10</v>
      </c>
      <c r="B28" s="35" t="s">
        <v>26</v>
      </c>
      <c r="C28" s="11">
        <v>2</v>
      </c>
      <c r="D28" s="11">
        <v>0</v>
      </c>
      <c r="E28" s="10">
        <v>2</v>
      </c>
      <c r="F28" s="11">
        <v>3</v>
      </c>
      <c r="G28" s="11">
        <v>1</v>
      </c>
      <c r="H28" s="10">
        <f>SUM(F28:G28)</f>
        <v>4</v>
      </c>
      <c r="I28" s="4">
        <f>E28/H28*100</f>
        <v>50</v>
      </c>
    </row>
    <row r="29" spans="1:13">
      <c r="A29" s="11">
        <v>11</v>
      </c>
      <c r="B29" s="35" t="s">
        <v>25</v>
      </c>
      <c r="C29" s="11">
        <v>0</v>
      </c>
      <c r="D29" s="11">
        <v>0</v>
      </c>
      <c r="E29" s="10">
        <v>0</v>
      </c>
      <c r="F29" s="11">
        <v>1</v>
      </c>
      <c r="G29" s="11">
        <v>0</v>
      </c>
      <c r="H29" s="10">
        <f>SUM(F29:G29)</f>
        <v>1</v>
      </c>
      <c r="I29" s="4">
        <f>E29/H29*100</f>
        <v>0</v>
      </c>
    </row>
    <row r="30" spans="1:13">
      <c r="A30" s="34" t="s">
        <v>4</v>
      </c>
      <c r="B30" s="33"/>
      <c r="C30" s="11">
        <f>SUM(C8:C29)</f>
        <v>31</v>
      </c>
      <c r="D30" s="11">
        <f>SUM(D8:D29)</f>
        <v>32</v>
      </c>
      <c r="E30" s="10">
        <f>SUM(E8:E29)</f>
        <v>63</v>
      </c>
      <c r="F30" s="11">
        <f>SUM(F8:F29)</f>
        <v>45</v>
      </c>
      <c r="G30" s="11">
        <f>SUM(G8:G29)</f>
        <v>29</v>
      </c>
      <c r="H30" s="10">
        <f>SUM(H8:H29)</f>
        <v>74</v>
      </c>
      <c r="I30" s="4">
        <f>E30/H30*100</f>
        <v>85.13513513513513</v>
      </c>
    </row>
    <row r="31" spans="1:13">
      <c r="B31" s="8"/>
      <c r="C31" s="12"/>
      <c r="D31" s="12"/>
      <c r="E31" s="12"/>
      <c r="F31" s="12"/>
      <c r="G31" s="12"/>
      <c r="H31" s="12"/>
      <c r="I31" s="12"/>
    </row>
    <row r="32" spans="1:13">
      <c r="A32" s="12"/>
      <c r="B32" s="22"/>
      <c r="C32" s="12"/>
      <c r="D32" s="12"/>
      <c r="E32" s="12"/>
      <c r="F32" s="12"/>
      <c r="G32" s="12"/>
      <c r="H32" s="12"/>
      <c r="I32" s="12"/>
      <c r="J32" s="8"/>
    </row>
    <row r="33" spans="1:10">
      <c r="A33" s="12"/>
      <c r="B33" s="22"/>
      <c r="C33" s="12"/>
      <c r="D33" s="12"/>
      <c r="E33" s="12"/>
      <c r="F33" s="12"/>
      <c r="G33" s="12"/>
      <c r="H33" s="12"/>
      <c r="I33" s="12"/>
      <c r="J33" s="8"/>
    </row>
    <row r="34" spans="1:10">
      <c r="J34" s="8"/>
    </row>
    <row r="35" spans="1:10">
      <c r="J35" s="8"/>
    </row>
    <row r="36" spans="1:10" ht="15.75">
      <c r="B36" s="29" t="s">
        <v>24</v>
      </c>
      <c r="C36" s="16" t="s">
        <v>10</v>
      </c>
      <c r="D36" s="32"/>
      <c r="E36" s="31"/>
      <c r="F36" s="30" t="s">
        <v>9</v>
      </c>
      <c r="G36" s="29" t="s">
        <v>23</v>
      </c>
      <c r="J36" s="8"/>
    </row>
    <row r="37" spans="1:10">
      <c r="B37" s="17"/>
      <c r="C37" s="28" t="s">
        <v>14</v>
      </c>
      <c r="D37" s="28" t="s">
        <v>13</v>
      </c>
      <c r="E37" s="27" t="s">
        <v>22</v>
      </c>
      <c r="F37" s="26" t="s">
        <v>22</v>
      </c>
      <c r="G37" s="17"/>
      <c r="J37" s="8"/>
    </row>
    <row r="38" spans="1:10" ht="15.75">
      <c r="B38" s="25" t="s">
        <v>21</v>
      </c>
      <c r="C38" s="11">
        <v>6</v>
      </c>
      <c r="D38" s="11">
        <v>0</v>
      </c>
      <c r="E38" s="10">
        <v>6</v>
      </c>
      <c r="F38" s="10">
        <v>10</v>
      </c>
      <c r="G38" s="23">
        <f>E38/F38*100</f>
        <v>60</v>
      </c>
      <c r="J38" s="8"/>
    </row>
    <row r="39" spans="1:10" ht="15.75">
      <c r="B39" s="25" t="s">
        <v>20</v>
      </c>
      <c r="C39" s="11">
        <v>1</v>
      </c>
      <c r="D39" s="11">
        <v>3</v>
      </c>
      <c r="E39" s="10">
        <v>4</v>
      </c>
      <c r="F39" s="10">
        <v>3</v>
      </c>
      <c r="G39" s="23">
        <f>E39/F39*100</f>
        <v>133.33333333333331</v>
      </c>
      <c r="J39" s="8"/>
    </row>
    <row r="40" spans="1:10" ht="15.75">
      <c r="B40" s="25" t="s">
        <v>19</v>
      </c>
      <c r="C40" s="11">
        <v>1</v>
      </c>
      <c r="D40" s="11">
        <v>2</v>
      </c>
      <c r="E40" s="10">
        <v>3</v>
      </c>
      <c r="F40" s="10">
        <v>3</v>
      </c>
      <c r="G40" s="23">
        <f>E40/F40*100</f>
        <v>100</v>
      </c>
      <c r="J40" s="8"/>
    </row>
    <row r="41" spans="1:10" ht="15.75">
      <c r="B41" s="25" t="s">
        <v>18</v>
      </c>
      <c r="C41" s="11">
        <v>1</v>
      </c>
      <c r="D41" s="11">
        <v>2</v>
      </c>
      <c r="E41" s="10">
        <v>3</v>
      </c>
      <c r="F41" s="10">
        <v>7</v>
      </c>
      <c r="G41" s="23">
        <f>E41/F41*100</f>
        <v>42.857142857142854</v>
      </c>
      <c r="J41" s="8"/>
    </row>
    <row r="42" spans="1:10" ht="15.75">
      <c r="B42" s="25" t="s">
        <v>17</v>
      </c>
      <c r="C42" s="24">
        <v>1</v>
      </c>
      <c r="D42" s="24">
        <v>0</v>
      </c>
      <c r="E42" s="5">
        <v>1</v>
      </c>
      <c r="F42" s="5">
        <v>0</v>
      </c>
      <c r="G42" s="23">
        <v>0</v>
      </c>
    </row>
    <row r="43" spans="1:10" ht="15.75">
      <c r="B43" s="25" t="s">
        <v>16</v>
      </c>
      <c r="C43" s="24">
        <v>0</v>
      </c>
      <c r="D43" s="24">
        <v>0</v>
      </c>
      <c r="E43" s="5">
        <v>0</v>
      </c>
      <c r="F43" s="5">
        <v>3</v>
      </c>
      <c r="G43" s="23">
        <f>E43/F43*100</f>
        <v>0</v>
      </c>
    </row>
    <row r="44" spans="1:10">
      <c r="A44" s="12"/>
      <c r="B44" s="22"/>
      <c r="C44" s="12"/>
      <c r="D44" s="12"/>
      <c r="E44" s="12"/>
      <c r="F44" s="12"/>
      <c r="G44" s="12"/>
      <c r="H44" s="12"/>
      <c r="I44" s="12"/>
    </row>
    <row r="48" spans="1:10">
      <c r="A48" s="21" t="s">
        <v>15</v>
      </c>
      <c r="B48" s="20"/>
      <c r="C48" s="12"/>
      <c r="D48" s="12"/>
      <c r="E48" s="12"/>
      <c r="F48" s="12"/>
      <c r="G48" s="12"/>
      <c r="H48" s="12"/>
      <c r="I48" s="12"/>
    </row>
    <row r="49" spans="1:9">
      <c r="A49" s="12"/>
      <c r="B49" s="19"/>
      <c r="C49" s="11" t="s">
        <v>14</v>
      </c>
      <c r="D49" s="11" t="s">
        <v>13</v>
      </c>
      <c r="E49" s="10" t="s">
        <v>12</v>
      </c>
      <c r="F49" s="11" t="s">
        <v>14</v>
      </c>
      <c r="G49" s="11" t="s">
        <v>13</v>
      </c>
      <c r="H49" s="10" t="s">
        <v>12</v>
      </c>
      <c r="I49" s="18" t="s">
        <v>11</v>
      </c>
    </row>
    <row r="50" spans="1:9" ht="15.75">
      <c r="A50" s="12"/>
      <c r="B50" s="17"/>
      <c r="C50" s="16" t="s">
        <v>10</v>
      </c>
      <c r="D50" s="15"/>
      <c r="E50" s="14"/>
      <c r="F50" s="16" t="s">
        <v>9</v>
      </c>
      <c r="G50" s="15"/>
      <c r="H50" s="14"/>
      <c r="I50" s="13"/>
    </row>
    <row r="51" spans="1:9" ht="14.25" customHeight="1">
      <c r="A51" s="12"/>
      <c r="B51" s="9" t="s">
        <v>8</v>
      </c>
      <c r="C51" s="11">
        <v>23</v>
      </c>
      <c r="D51" s="11">
        <v>25</v>
      </c>
      <c r="E51" s="10">
        <f>SUM(C51:D51)</f>
        <v>48</v>
      </c>
      <c r="F51" s="11">
        <v>34</v>
      </c>
      <c r="G51" s="11">
        <v>11</v>
      </c>
      <c r="H51" s="10">
        <f>SUM(F51:G51)</f>
        <v>45</v>
      </c>
      <c r="I51" s="4">
        <f>E51/H51*100</f>
        <v>106.66666666666667</v>
      </c>
    </row>
    <row r="52" spans="1:9" ht="13.5" customHeight="1">
      <c r="A52" s="12"/>
      <c r="B52" s="9" t="s">
        <v>7</v>
      </c>
      <c r="C52" s="11">
        <v>6</v>
      </c>
      <c r="D52" s="11">
        <v>6</v>
      </c>
      <c r="E52" s="10">
        <f>SUM(C52:D52)</f>
        <v>12</v>
      </c>
      <c r="F52" s="11">
        <v>3</v>
      </c>
      <c r="G52" s="11">
        <v>15</v>
      </c>
      <c r="H52" s="10">
        <f>SUM(F52:G52)</f>
        <v>18</v>
      </c>
      <c r="I52" s="4">
        <f>E52/H52*100</f>
        <v>66.666666666666657</v>
      </c>
    </row>
    <row r="53" spans="1:9" ht="15" customHeight="1">
      <c r="A53" s="12"/>
      <c r="B53" s="9" t="s">
        <v>6</v>
      </c>
      <c r="C53" s="6">
        <v>0</v>
      </c>
      <c r="D53" s="6">
        <v>0</v>
      </c>
      <c r="E53" s="10">
        <v>0</v>
      </c>
      <c r="F53" s="11">
        <v>2</v>
      </c>
      <c r="G53" s="11">
        <v>0</v>
      </c>
      <c r="H53" s="10">
        <f>SUM(F53:G53)</f>
        <v>2</v>
      </c>
      <c r="I53" s="4">
        <f>E53/H53*100</f>
        <v>0</v>
      </c>
    </row>
    <row r="54" spans="1:9" ht="16.5" customHeight="1">
      <c r="A54" s="8"/>
      <c r="B54" s="9" t="s">
        <v>5</v>
      </c>
      <c r="C54" s="6">
        <v>0</v>
      </c>
      <c r="D54" s="6">
        <v>0</v>
      </c>
      <c r="E54" s="5">
        <v>0</v>
      </c>
      <c r="F54" s="6">
        <v>0</v>
      </c>
      <c r="G54" s="6">
        <v>0</v>
      </c>
      <c r="H54" s="5">
        <f>SUM(F54:G54)</f>
        <v>0</v>
      </c>
      <c r="I54" s="4">
        <v>0</v>
      </c>
    </row>
    <row r="55" spans="1:9">
      <c r="A55" s="8"/>
      <c r="B55" s="7" t="s">
        <v>4</v>
      </c>
      <c r="C55" s="6">
        <f>SUM(C51:C54)</f>
        <v>29</v>
      </c>
      <c r="D55" s="6">
        <f>SUM(D51:D54)</f>
        <v>31</v>
      </c>
      <c r="E55" s="5">
        <f>SUM(C55:D55)</f>
        <v>60</v>
      </c>
      <c r="F55" s="6">
        <f>SUM(F51:F54)</f>
        <v>39</v>
      </c>
      <c r="G55" s="6">
        <f>SUM(G51:G54)</f>
        <v>26</v>
      </c>
      <c r="H55" s="5">
        <f>SUM(F55:G55)</f>
        <v>65</v>
      </c>
      <c r="I55" s="4">
        <f>E55/H55*100</f>
        <v>92.307692307692307</v>
      </c>
    </row>
    <row r="58" spans="1:9">
      <c r="B58" s="3" t="s">
        <v>3</v>
      </c>
      <c r="C58" s="2"/>
      <c r="D58" s="2"/>
      <c r="E58" s="2"/>
      <c r="F58" s="2"/>
      <c r="G58" s="2"/>
      <c r="H58" s="2"/>
      <c r="I58" s="2"/>
    </row>
    <row r="61" spans="1:9" ht="15.75">
      <c r="B61" s="1" t="s">
        <v>2</v>
      </c>
      <c r="C61" s="1"/>
      <c r="D61" s="1"/>
      <c r="E61" s="1"/>
      <c r="F61" s="1"/>
      <c r="G61" s="1"/>
      <c r="H61" s="1"/>
      <c r="I61" s="1"/>
    </row>
    <row r="62" spans="1:9" ht="15.75">
      <c r="B62" s="1" t="s">
        <v>1</v>
      </c>
      <c r="C62" s="1"/>
      <c r="D62" s="1"/>
      <c r="E62" s="1"/>
      <c r="F62" s="1"/>
      <c r="G62" s="1"/>
      <c r="H62" s="1" t="s">
        <v>0</v>
      </c>
      <c r="I62" s="1"/>
    </row>
  </sheetData>
  <mergeCells count="20">
    <mergeCell ref="C50:E50"/>
    <mergeCell ref="F50:H50"/>
    <mergeCell ref="C36:E36"/>
    <mergeCell ref="A8:A11"/>
    <mergeCell ref="A12:A16"/>
    <mergeCell ref="A23:A27"/>
    <mergeCell ref="A30:B30"/>
    <mergeCell ref="B36:B37"/>
    <mergeCell ref="B58:I58"/>
    <mergeCell ref="G36:G37"/>
    <mergeCell ref="A48:B48"/>
    <mergeCell ref="B49:B50"/>
    <mergeCell ref="I49:I50"/>
    <mergeCell ref="A2:M3"/>
    <mergeCell ref="A6:A7"/>
    <mergeCell ref="B6:B7"/>
    <mergeCell ref="I6:I7"/>
    <mergeCell ref="C7:E7"/>
    <mergeCell ref="F7:H7"/>
    <mergeCell ref="A4:I5"/>
  </mergeCells>
  <pageMargins left="1.299212598425197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2016-10-12T00:54:43Z</dcterms:created>
  <dcterms:modified xsi:type="dcterms:W3CDTF">2016-10-12T00:55:04Z</dcterms:modified>
</cp:coreProperties>
</file>